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'List1'!$A$1:$N$57</definedName>
  </definedNames>
  <calcPr fullCalcOnLoad="1"/>
</workbook>
</file>

<file path=xl/sharedStrings.xml><?xml version="1.0" encoding="utf-8"?>
<sst xmlns="http://schemas.openxmlformats.org/spreadsheetml/2006/main" count="97" uniqueCount="86">
  <si>
    <t>číslo smlouvy:</t>
  </si>
  <si>
    <t>MW</t>
  </si>
  <si>
    <t xml:space="preserve">    R e z e r v o v a n á     k a p a c i t a </t>
  </si>
  <si>
    <t>Předpoklad</t>
  </si>
  <si>
    <t>Použití</t>
  </si>
  <si>
    <t>Systém.</t>
  </si>
  <si>
    <t>celkem</t>
  </si>
  <si>
    <t xml:space="preserve">        roční </t>
  </si>
  <si>
    <t xml:space="preserve">      měsíční </t>
  </si>
  <si>
    <t>sítí</t>
  </si>
  <si>
    <t>služby</t>
  </si>
  <si>
    <t>platby</t>
  </si>
  <si>
    <t xml:space="preserve">        měsíc</t>
  </si>
  <si>
    <t>Kč/MW, měsíc</t>
  </si>
  <si>
    <t>MWh</t>
  </si>
  <si>
    <t>Kč/MWh</t>
  </si>
  <si>
    <t>Kč/měsíc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</si>
  <si>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</si>
  <si>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</si>
  <si>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</si>
  <si>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</si>
  <si>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</si>
  <si>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</si>
  <si>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</si>
  <si>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</si>
  <si>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</si>
  <si>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</si>
  <si>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</si>
  <si>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</si>
  <si>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 xml:space="preserve">Ceny za rezervovanou kapacitu, použití sítě a systémové služby jsou dány Cenovým rozhodnutím </t>
  </si>
  <si>
    <t>Uvedené ceny jsou bez DPH.</t>
  </si>
  <si>
    <t>……………………………                               ……………………………………………</t>
  </si>
  <si>
    <t xml:space="preserve">         Provozovatel DS</t>
  </si>
  <si>
    <t xml:space="preserve">Datum podpisu přílohy: </t>
  </si>
  <si>
    <t>Kč/MW
měsíc</t>
  </si>
  <si>
    <t>EAN OPM:</t>
  </si>
  <si>
    <t xml:space="preserve">Činnost </t>
  </si>
  <si>
    <t>OTE</t>
  </si>
  <si>
    <t>Rezervovaný příkon:</t>
  </si>
  <si>
    <t>Kč</t>
  </si>
  <si>
    <t>Oprávněný zákazník</t>
  </si>
  <si>
    <t>Rezervovaná kapacita a předpokládané množství elektřiny v síti VN</t>
  </si>
  <si>
    <t>Platba za</t>
  </si>
  <si>
    <t>rez.kapac.</t>
  </si>
  <si>
    <t>Cena za</t>
  </si>
  <si>
    <t xml:space="preserve"> výkup</t>
  </si>
  <si>
    <t xml:space="preserve"> Regulační plán na období:*</t>
  </si>
  <si>
    <t>Regulační plán je nutné vyplnit na celé následující období.</t>
  </si>
  <si>
    <t>Doba od</t>
  </si>
  <si>
    <t>Stanovení hodnoty omezení výkonu</t>
  </si>
  <si>
    <t>omezení výkonu o [kW]</t>
  </si>
  <si>
    <t>vyhlášení</t>
  </si>
  <si>
    <t>dodržet sjednané hodnoty ve smlouvě s PDS</t>
  </si>
  <si>
    <t>30min</t>
  </si>
  <si>
    <t>VVN snížit až 37% rezervované kapacity (Rk)</t>
  </si>
  <si>
    <t xml:space="preserve">VN, VVN pro Rk nad 1MW, snížit 5-37% sjednané Rk </t>
  </si>
  <si>
    <t>4hod</t>
  </si>
  <si>
    <t xml:space="preserve">VN, VVN s Rk nad 150kW, snížit 5-37% sjednané Rk </t>
  </si>
  <si>
    <t xml:space="preserve">NN a vyšší s Rk nad 150kW, snížit 5-37% sjednané Rk </t>
  </si>
  <si>
    <t>1hod</t>
  </si>
  <si>
    <t>8hod</t>
  </si>
  <si>
    <t>Reg. stupeň č.</t>
  </si>
  <si>
    <t>Příloha č.1 ke Smlouvě o distribuci elektřiny oprávněnému zákazníkovi s měřením typu A nebo B</t>
  </si>
  <si>
    <t>E.ON Distribuce, a.s.</t>
  </si>
  <si>
    <t xml:space="preserve"> Název OPM:</t>
  </si>
  <si>
    <t xml:space="preserve">        číslo místa spotřeby:</t>
  </si>
  <si>
    <t>kontakt na osobu odpovídající za regulaci spotřeby při vyhlášeném regulačním stupni</t>
  </si>
  <si>
    <t xml:space="preserve">   jméno:</t>
  </si>
  <si>
    <t xml:space="preserve">      e-mail:</t>
  </si>
  <si>
    <t>Kontakt na pracovníky provozovatele DS pro řešení požadavků zákazníka na :</t>
  </si>
  <si>
    <t>pavel.veselka@eon.cz</t>
  </si>
  <si>
    <t>jana.horakova@eon.cz</t>
  </si>
  <si>
    <t>náhrady škod způsobených provozovatelem DS:</t>
  </si>
  <si>
    <t>zbynek.holoubek@eon.cz</t>
  </si>
  <si>
    <t>milan.barva@eon.cz</t>
  </si>
  <si>
    <t xml:space="preserve"> mobil pro info-SMS:</t>
  </si>
  <si>
    <t>další telefón:</t>
  </si>
  <si>
    <t>výsledek=(Rk - hodnota bezpečného minima)</t>
  </si>
  <si>
    <t>přerušení distribuce elektřiny:</t>
  </si>
  <si>
    <t>Účinnost přílohy od :         1.1.2009</t>
  </si>
  <si>
    <t>do 31.12.2009</t>
  </si>
  <si>
    <t>rok 2009</t>
  </si>
  <si>
    <t>Energetického regulačního úřadu (ERÚ) č.9./2008 ze dne 21.11.2008</t>
  </si>
  <si>
    <t>spotřeby</t>
  </si>
  <si>
    <t>měsíční cena překročení sjednané rezervované kapacity (Kč/MW)</t>
  </si>
  <si>
    <t>měsíční cena překročení rezervovaného příkonu (Kč/MW),             také cena překročení "nesjednané" rezervované kapacity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</si>
</sst>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&lt;=9999999]###\ ##\ ##;##\ ##\ ##\ ##"/>
    <numFmt numFmtId="169" formatCode="#,##0.0"/>
    <numFmt numFmtId="170" formatCode="#,##0.000"/>
  </numFmts>
  <fonts count="55">
    <font>
      <sz val="10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7"/>
      <color indexed="8"/>
      <name val="Arial CE"/>
      <family val="2"/>
    </font>
    <font>
      <sz val="7"/>
      <name val="Arial CE"/>
      <family val="2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47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4" fillId="0" borderId="11" xfId="47" applyFont="1" applyBorder="1" applyAlignment="1">
      <alignment horizontal="left"/>
      <protection/>
    </xf>
    <xf numFmtId="0" fontId="0" fillId="0" borderId="11" xfId="47" applyFont="1" applyBorder="1" applyAlignment="1">
      <alignment horizontal="left"/>
      <protection/>
    </xf>
    <xf numFmtId="0" fontId="4" fillId="0" borderId="12" xfId="47" applyFont="1" applyBorder="1" applyAlignment="1">
      <alignment horizontal="left"/>
      <protection/>
    </xf>
    <xf numFmtId="0" fontId="0" fillId="0" borderId="12" xfId="47" applyFont="1" applyBorder="1" applyAlignment="1">
      <alignment horizontal="center"/>
      <protection/>
    </xf>
    <xf numFmtId="0" fontId="0" fillId="0" borderId="13" xfId="47" applyBorder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47" applyNumberFormat="1" applyBorder="1" applyAlignment="1">
      <alignment horizontal="center"/>
      <protection/>
    </xf>
    <xf numFmtId="3" fontId="8" fillId="0" borderId="13" xfId="47" applyNumberFormat="1" applyFont="1" applyBorder="1" applyAlignment="1">
      <alignment horizontal="right"/>
      <protection/>
    </xf>
    <xf numFmtId="164" fontId="0" fillId="0" borderId="0" xfId="47" applyNumberFormat="1" applyFill="1" applyBorder="1" applyAlignment="1">
      <alignment horizontal="right"/>
      <protection/>
    </xf>
    <xf numFmtId="164" fontId="0" fillId="0" borderId="0" xfId="0" applyNumberFormat="1" applyFill="1" applyAlignment="1">
      <alignment/>
    </xf>
    <xf numFmtId="3" fontId="0" fillId="0" borderId="14" xfId="47" applyNumberFormat="1" applyBorder="1" applyAlignment="1">
      <alignment horizontal="right"/>
      <protection/>
    </xf>
    <xf numFmtId="3" fontId="0" fillId="0" borderId="15" xfId="47" applyNumberFormat="1" applyBorder="1" applyAlignment="1">
      <alignment horizontal="right"/>
      <protection/>
    </xf>
    <xf numFmtId="3" fontId="0" fillId="0" borderId="16" xfId="47" applyNumberFormat="1" applyBorder="1" applyAlignment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shrinkToFi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47" applyFill="1" applyAlignment="1">
      <alignment horizontal="left"/>
      <protection/>
    </xf>
    <xf numFmtId="0" fontId="0" fillId="0" borderId="14" xfId="47" applyFont="1" applyFill="1" applyBorder="1" applyAlignment="1">
      <alignment horizontal="left" wrapText="1"/>
      <protection/>
    </xf>
    <xf numFmtId="0" fontId="4" fillId="0" borderId="14" xfId="47" applyFont="1" applyFill="1" applyBorder="1" applyAlignment="1">
      <alignment horizontal="left"/>
      <protection/>
    </xf>
    <xf numFmtId="0" fontId="4" fillId="0" borderId="20" xfId="47" applyFont="1" applyFill="1" applyBorder="1" applyAlignment="1">
      <alignment horizontal="left"/>
      <protection/>
    </xf>
    <xf numFmtId="0" fontId="0" fillId="0" borderId="14" xfId="0" applyFill="1" applyBorder="1" applyAlignment="1">
      <alignment wrapText="1"/>
    </xf>
    <xf numFmtId="0" fontId="4" fillId="0" borderId="10" xfId="47" applyFont="1" applyFill="1" applyBorder="1" applyAlignment="1">
      <alignment horizontal="left"/>
      <protection/>
    </xf>
    <xf numFmtId="0" fontId="0" fillId="0" borderId="21" xfId="47" applyFill="1" applyBorder="1" applyAlignment="1">
      <alignment horizontal="left"/>
      <protection/>
    </xf>
    <xf numFmtId="0" fontId="0" fillId="0" borderId="11" xfId="47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 wrapText="1"/>
      <protection/>
    </xf>
    <xf numFmtId="0" fontId="8" fillId="0" borderId="11" xfId="47" applyFont="1" applyFill="1" applyBorder="1" applyAlignment="1">
      <alignment horizontal="left" wrapText="1"/>
      <protection/>
    </xf>
    <xf numFmtId="0" fontId="0" fillId="0" borderId="15" xfId="0" applyFill="1" applyBorder="1" applyAlignment="1">
      <alignment/>
    </xf>
    <xf numFmtId="0" fontId="0" fillId="0" borderId="15" xfId="47" applyFont="1" applyFill="1" applyBorder="1" applyAlignment="1">
      <alignment horizontal="left"/>
      <protection/>
    </xf>
    <xf numFmtId="0" fontId="4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left"/>
      <protection/>
    </xf>
    <xf numFmtId="0" fontId="0" fillId="0" borderId="22" xfId="47" applyFont="1" applyFill="1" applyBorder="1" applyAlignment="1" applyProtection="1">
      <alignment horizontal="left"/>
      <protection locked="0"/>
    </xf>
    <xf numFmtId="0" fontId="0" fillId="0" borderId="12" xfId="47" applyFill="1" applyBorder="1" applyAlignment="1" applyProtection="1">
      <alignment horizontal="left"/>
      <protection locked="0"/>
    </xf>
    <xf numFmtId="0" fontId="0" fillId="0" borderId="23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left" wrapText="1"/>
      <protection/>
    </xf>
    <xf numFmtId="0" fontId="4" fillId="0" borderId="12" xfId="47" applyFont="1" applyFill="1" applyBorder="1" applyAlignment="1">
      <alignment horizontal="left" wrapText="1"/>
      <protection/>
    </xf>
    <xf numFmtId="0" fontId="4" fillId="0" borderId="16" xfId="47" applyFont="1" applyFill="1" applyBorder="1" applyAlignment="1">
      <alignment horizontal="center" wrapText="1"/>
      <protection/>
    </xf>
    <xf numFmtId="0" fontId="0" fillId="0" borderId="16" xfId="47" applyFont="1" applyFill="1" applyBorder="1" applyAlignment="1" applyProtection="1">
      <alignment horizontal="center"/>
      <protection locked="0"/>
    </xf>
    <xf numFmtId="0" fontId="4" fillId="0" borderId="16" xfId="47" applyFont="1" applyFill="1" applyBorder="1" applyAlignment="1">
      <alignment horizontal="left"/>
      <protection/>
    </xf>
    <xf numFmtId="0" fontId="4" fillId="0" borderId="12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3" fontId="0" fillId="0" borderId="14" xfId="47" applyNumberFormat="1" applyFill="1" applyBorder="1" applyAlignment="1">
      <alignment horizontal="right"/>
      <protection/>
    </xf>
    <xf numFmtId="3" fontId="0" fillId="0" borderId="15" xfId="47" applyNumberFormat="1" applyFill="1" applyBorder="1" applyAlignment="1">
      <alignment horizontal="right"/>
      <protection/>
    </xf>
    <xf numFmtId="0" fontId="0" fillId="0" borderId="22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3" fontId="0" fillId="0" borderId="16" xfId="47" applyNumberFormat="1" applyFill="1" applyBorder="1" applyAlignment="1">
      <alignment horizontal="right"/>
      <protection/>
    </xf>
    <xf numFmtId="0" fontId="0" fillId="0" borderId="24" xfId="47" applyFont="1" applyFill="1" applyBorder="1" applyAlignment="1">
      <alignment horizontal="left"/>
      <protection/>
    </xf>
    <xf numFmtId="0" fontId="0" fillId="0" borderId="13" xfId="47" applyFill="1" applyBorder="1" applyAlignment="1">
      <alignment horizontal="left"/>
      <protection/>
    </xf>
    <xf numFmtId="164" fontId="0" fillId="0" borderId="25" xfId="47" applyNumberFormat="1" applyFill="1" applyBorder="1" applyAlignment="1">
      <alignment horizontal="right"/>
      <protection/>
    </xf>
    <xf numFmtId="3" fontId="0" fillId="0" borderId="25" xfId="47" applyNumberFormat="1" applyFill="1" applyBorder="1" applyAlignment="1">
      <alignment horizontal="left"/>
      <protection/>
    </xf>
    <xf numFmtId="3" fontId="0" fillId="0" borderId="13" xfId="47" applyNumberFormat="1" applyFill="1" applyBorder="1" applyAlignment="1">
      <alignment horizontal="center"/>
      <protection/>
    </xf>
    <xf numFmtId="3" fontId="8" fillId="0" borderId="13" xfId="47" applyNumberFormat="1" applyFont="1" applyFill="1" applyBorder="1" applyAlignment="1">
      <alignment horizontal="right"/>
      <protection/>
    </xf>
    <xf numFmtId="3" fontId="0" fillId="0" borderId="26" xfId="47" applyNumberFormat="1" applyFill="1" applyBorder="1" applyAlignment="1">
      <alignment horizontal="right"/>
      <protection/>
    </xf>
    <xf numFmtId="3" fontId="0" fillId="0" borderId="25" xfId="47" applyNumberFormat="1" applyFill="1" applyBorder="1" applyAlignment="1">
      <alignment horizontal="right"/>
      <protection/>
    </xf>
    <xf numFmtId="0" fontId="0" fillId="0" borderId="25" xfId="47" applyFill="1" applyBorder="1" applyAlignment="1">
      <alignment horizontal="left"/>
      <protection/>
    </xf>
    <xf numFmtId="0" fontId="8" fillId="0" borderId="1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5" fillId="0" borderId="0" xfId="47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5" fillId="0" borderId="27" xfId="47" applyFont="1" applyFill="1" applyBorder="1" applyAlignment="1">
      <alignment horizontal="left"/>
      <protection/>
    </xf>
    <xf numFmtId="0" fontId="0" fillId="0" borderId="18" xfId="0" applyFill="1" applyBorder="1" applyAlignment="1">
      <alignment/>
    </xf>
    <xf numFmtId="0" fontId="5" fillId="0" borderId="25" xfId="47" applyFont="1" applyFill="1" applyBorder="1" applyAlignment="1">
      <alignment horizontal="left"/>
      <protection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4" xfId="47" applyFont="1" applyFill="1" applyBorder="1" applyAlignment="1">
      <alignment horizontal="left"/>
      <protection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5" fillId="0" borderId="0" xfId="47" applyFont="1" applyFill="1" applyAlignment="1">
      <alignment horizontal="left"/>
      <protection/>
    </xf>
    <xf numFmtId="164" fontId="0" fillId="33" borderId="0" xfId="47" applyNumberFormat="1" applyFill="1" applyBorder="1" applyAlignment="1" applyProtection="1">
      <alignment horizontal="right"/>
      <protection locked="0"/>
    </xf>
    <xf numFmtId="164" fontId="0" fillId="33" borderId="23" xfId="47" applyNumberFormat="1" applyFill="1" applyBorder="1" applyAlignment="1" applyProtection="1">
      <alignment horizontal="right"/>
      <protection locked="0"/>
    </xf>
    <xf numFmtId="164" fontId="0" fillId="33" borderId="0" xfId="47" applyNumberFormat="1" applyFont="1" applyFill="1" applyBorder="1" applyAlignment="1" applyProtection="1">
      <alignment horizontal="right"/>
      <protection locked="0"/>
    </xf>
    <xf numFmtId="169" fontId="9" fillId="34" borderId="26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17" xfId="47" applyFont="1" applyBorder="1" applyAlignment="1">
      <alignment horizontal="left"/>
      <protection/>
    </xf>
    <xf numFmtId="0" fontId="5" fillId="0" borderId="27" xfId="47" applyFont="1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47" applyFont="1" applyBorder="1" applyAlignment="1">
      <alignment horizontal="left"/>
      <protection/>
    </xf>
    <xf numFmtId="0" fontId="0" fillId="0" borderId="34" xfId="47" applyFont="1" applyBorder="1" applyAlignment="1">
      <alignment horizontal="left"/>
      <protection/>
    </xf>
    <xf numFmtId="0" fontId="1" fillId="0" borderId="0" xfId="4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15" fillId="0" borderId="0" xfId="36" applyBorder="1" applyAlignment="1" applyProtection="1">
      <alignment horizontal="left"/>
      <protection/>
    </xf>
    <xf numFmtId="0" fontId="15" fillId="0" borderId="0" xfId="36" applyBorder="1" applyAlignment="1" applyProtection="1">
      <alignment/>
      <protection/>
    </xf>
    <xf numFmtId="0" fontId="0" fillId="0" borderId="0" xfId="0" applyBorder="1" applyAlignment="1">
      <alignment/>
    </xf>
    <xf numFmtId="0" fontId="16" fillId="0" borderId="34" xfId="47" applyFont="1" applyBorder="1" applyAlignment="1">
      <alignment horizontal="right" wrapText="1"/>
      <protection/>
    </xf>
    <xf numFmtId="0" fontId="17" fillId="0" borderId="35" xfId="47" applyFont="1" applyBorder="1" applyAlignment="1">
      <alignment horizontal="right" wrapText="1"/>
      <protection/>
    </xf>
    <xf numFmtId="0" fontId="7" fillId="33" borderId="0" xfId="0" applyFont="1" applyFill="1" applyAlignment="1">
      <alignment/>
    </xf>
    <xf numFmtId="4" fontId="1" fillId="0" borderId="0" xfId="47" applyNumberFormat="1" applyFont="1" applyBorder="1" applyAlignment="1" applyProtection="1">
      <alignment horizontal="center"/>
      <protection/>
    </xf>
    <xf numFmtId="3" fontId="1" fillId="0" borderId="0" xfId="47" applyNumberFormat="1" applyFont="1" applyFill="1" applyBorder="1" applyAlignment="1">
      <alignment horizontal="center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36" xfId="47" applyFill="1" applyBorder="1" applyAlignment="1">
      <alignment horizontal="left"/>
      <protection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1" fillId="33" borderId="36" xfId="47" applyFont="1" applyFill="1" applyBorder="1" applyAlignment="1">
      <alignment horizontal="left"/>
      <protection/>
    </xf>
    <xf numFmtId="0" fontId="1" fillId="33" borderId="37" xfId="47" applyFont="1" applyFill="1" applyBorder="1" applyAlignment="1">
      <alignment horizontal="left"/>
      <protection/>
    </xf>
    <xf numFmtId="0" fontId="1" fillId="33" borderId="38" xfId="47" applyFont="1" applyFill="1" applyBorder="1" applyAlignment="1">
      <alignment horizontal="left"/>
      <protection/>
    </xf>
    <xf numFmtId="0" fontId="0" fillId="33" borderId="38" xfId="47" applyFill="1" applyBorder="1" applyAlignment="1">
      <alignment horizontal="left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0" fontId="10" fillId="35" borderId="32" xfId="0" applyFont="1" applyFill="1" applyBorder="1" applyAlignment="1" applyProtection="1">
      <alignment horizontal="center" vertical="center"/>
      <protection locked="0"/>
    </xf>
    <xf numFmtId="0" fontId="8" fillId="35" borderId="43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1" fillId="0" borderId="45" xfId="47" applyFont="1" applyBorder="1" applyAlignment="1">
      <alignment horizontal="left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47" applyFont="1" applyBorder="1" applyAlignment="1">
      <alignment horizontal="left"/>
      <protection/>
    </xf>
    <xf numFmtId="0" fontId="1" fillId="0" borderId="26" xfId="47" applyFont="1" applyBorder="1" applyAlignment="1">
      <alignment horizontal="left"/>
      <protection/>
    </xf>
    <xf numFmtId="0" fontId="15" fillId="0" borderId="26" xfId="36" applyBorder="1" applyAlignment="1" applyProtection="1">
      <alignment horizontal="left"/>
      <protection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1" fillId="0" borderId="49" xfId="47" applyFont="1" applyBorder="1" applyAlignment="1">
      <alignment horizontal="left"/>
      <protection/>
    </xf>
    <xf numFmtId="0" fontId="0" fillId="0" borderId="50" xfId="0" applyBorder="1" applyAlignment="1">
      <alignment horizontal="left"/>
    </xf>
    <xf numFmtId="0" fontId="15" fillId="0" borderId="50" xfId="36" applyBorder="1" applyAlignment="1" applyProtection="1">
      <alignment horizontal="left"/>
      <protection/>
    </xf>
    <xf numFmtId="0" fontId="15" fillId="0" borderId="50" xfId="36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7" xfId="47" applyFont="1" applyFill="1" applyBorder="1" applyAlignment="1">
      <alignment horizontal="left"/>
      <protection/>
    </xf>
    <xf numFmtId="0" fontId="0" fillId="0" borderId="52" xfId="47" applyFont="1" applyFill="1" applyBorder="1" applyAlignment="1">
      <alignment horizontal="left"/>
      <protection/>
    </xf>
    <xf numFmtId="3" fontId="0" fillId="0" borderId="53" xfId="47" applyNumberFormat="1" applyFont="1" applyFill="1" applyBorder="1" applyAlignment="1">
      <alignment horizontal="right"/>
      <protection/>
    </xf>
    <xf numFmtId="164" fontId="0" fillId="33" borderId="14" xfId="47" applyNumberFormat="1" applyFill="1" applyBorder="1" applyAlignment="1" applyProtection="1">
      <alignment horizontal="right"/>
      <protection locked="0"/>
    </xf>
    <xf numFmtId="0" fontId="0" fillId="0" borderId="0" xfId="47" applyFill="1" applyBorder="1" applyAlignment="1">
      <alignment horizontal="left"/>
      <protection/>
    </xf>
    <xf numFmtId="0" fontId="37" fillId="0" borderId="36" xfId="47" applyFont="1" applyFill="1" applyBorder="1" applyAlignment="1">
      <alignment horizontal="left" vertical="top" wrapText="1"/>
      <protection/>
    </xf>
    <xf numFmtId="0" fontId="37" fillId="0" borderId="37" xfId="0" applyFont="1" applyBorder="1" applyAlignment="1">
      <alignment horizontal="left" vertical="top" wrapText="1"/>
    </xf>
    <xf numFmtId="0" fontId="37" fillId="0" borderId="52" xfId="0" applyFont="1" applyBorder="1" applyAlignment="1">
      <alignment horizontal="left" vertical="top" wrapText="1"/>
    </xf>
    <xf numFmtId="3" fontId="0" fillId="0" borderId="53" xfId="47" applyNumberFormat="1" applyFont="1" applyFill="1" applyBorder="1" applyAlignment="1">
      <alignment horizontal="right" vertical="top"/>
      <protection/>
    </xf>
    <xf numFmtId="0" fontId="37" fillId="0" borderId="36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v k 1.11.99_PR410019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veselka@eon.cz" TargetMode="External" /><Relationship Id="rId2" Type="http://schemas.openxmlformats.org/officeDocument/2006/relationships/hyperlink" Target="mailto:jana.horakova@eon.cz" TargetMode="External" /><Relationship Id="rId3" Type="http://schemas.openxmlformats.org/officeDocument/2006/relationships/hyperlink" Target="mailto:zbynek.holoubek@eon.cz" TargetMode="External" /><Relationship Id="rId4" Type="http://schemas.openxmlformats.org/officeDocument/2006/relationships/hyperlink" Target="mailto:milan.barva@eon.cz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PageLayoutView="0" workbookViewId="0" topLeftCell="A1">
      <selection activeCell="Q56" sqref="Q56"/>
    </sheetView>
  </sheetViews>
  <sheetFormatPr defaultColWidth="9.00390625" defaultRowHeight="12.75"/>
  <cols>
    <col min="1" max="1" width="8.00390625" style="0" customWidth="1"/>
    <col min="2" max="2" width="4.875" style="0" customWidth="1"/>
    <col min="3" max="3" width="7.25390625" style="0" customWidth="1"/>
    <col min="4" max="4" width="10.75390625" style="0" customWidth="1"/>
    <col min="5" max="5" width="8.25390625" style="0" customWidth="1"/>
    <col min="6" max="6" width="6.75390625" style="0" customWidth="1"/>
    <col min="7" max="7" width="7.875" style="0" customWidth="1"/>
    <col min="8" max="8" width="9.875" style="0" customWidth="1"/>
    <col min="9" max="9" width="9.375" style="0" customWidth="1"/>
    <col min="10" max="10" width="7.125" style="0" customWidth="1"/>
    <col min="11" max="11" width="7.75390625" style="0" customWidth="1"/>
    <col min="12" max="13" width="7.625" style="0" customWidth="1"/>
    <col min="14" max="14" width="10.75390625" style="0" customWidth="1"/>
  </cols>
  <sheetData>
    <row r="1" spans="1:14" ht="15.75">
      <c r="A1" s="26" t="s">
        <v>63</v>
      </c>
      <c r="I1" s="1" t="s">
        <v>0</v>
      </c>
      <c r="J1" s="1"/>
      <c r="K1" s="96"/>
      <c r="L1" s="13"/>
      <c r="M1" s="13"/>
      <c r="N1" s="1"/>
    </row>
    <row r="2" spans="8:14" ht="12.75">
      <c r="H2" s="1" t="s">
        <v>65</v>
      </c>
      <c r="J2" s="1"/>
      <c r="K2" s="114"/>
      <c r="L2" s="1"/>
      <c r="M2" s="1"/>
      <c r="N2" s="1"/>
    </row>
    <row r="3" ht="15">
      <c r="A3" s="2" t="s">
        <v>62</v>
      </c>
    </row>
    <row r="4" ht="15">
      <c r="A4" s="2"/>
    </row>
    <row r="5" ht="12.75">
      <c r="B5" s="3" t="s">
        <v>41</v>
      </c>
    </row>
    <row r="6" ht="12.75">
      <c r="B6" s="3"/>
    </row>
    <row r="8" spans="2:5" ht="15.75">
      <c r="B8" t="s">
        <v>64</v>
      </c>
      <c r="C8" s="27"/>
      <c r="D8" s="110"/>
      <c r="E8" s="12"/>
    </row>
    <row r="9" spans="1:12" ht="12.75">
      <c r="A9" s="28"/>
      <c r="B9" s="28"/>
      <c r="C9" s="29" t="s">
        <v>35</v>
      </c>
      <c r="D9" s="137"/>
      <c r="E9" s="137"/>
      <c r="F9" s="137"/>
      <c r="G9" s="137"/>
      <c r="H9" s="137"/>
      <c r="I9" s="137"/>
      <c r="J9" s="30"/>
      <c r="K9" s="28"/>
      <c r="L9" s="28"/>
    </row>
    <row r="10" spans="1:12" ht="12.75">
      <c r="A10" s="28"/>
      <c r="B10" s="28"/>
      <c r="C10" s="28"/>
      <c r="D10" s="28"/>
      <c r="E10" s="17"/>
      <c r="F10" s="28"/>
      <c r="G10" s="28"/>
      <c r="H10" s="28"/>
      <c r="I10" s="28"/>
      <c r="J10" s="28"/>
      <c r="K10" s="28"/>
      <c r="L10" s="28"/>
    </row>
    <row r="11" spans="1:12" ht="13.5" thickBot="1">
      <c r="A11" s="28"/>
      <c r="B11" s="28" t="s">
        <v>38</v>
      </c>
      <c r="C11" s="28"/>
      <c r="D11" s="28"/>
      <c r="E11" s="168"/>
      <c r="F11" s="17" t="s">
        <v>1</v>
      </c>
      <c r="G11" s="28"/>
      <c r="H11" s="28"/>
      <c r="I11" s="28"/>
      <c r="J11" s="28"/>
      <c r="K11" s="28"/>
      <c r="L11" s="28"/>
    </row>
    <row r="12" spans="1:14" ht="22.5" customHeight="1" thickBot="1">
      <c r="A12" s="170" t="s">
        <v>85</v>
      </c>
      <c r="B12" s="171"/>
      <c r="C12" s="171"/>
      <c r="D12" s="171"/>
      <c r="E12" s="171"/>
      <c r="F12" s="172"/>
      <c r="G12" s="173">
        <v>576548</v>
      </c>
      <c r="H12" s="31"/>
      <c r="I12" s="31"/>
      <c r="J12" s="31"/>
      <c r="K12" s="31"/>
      <c r="L12" s="31"/>
      <c r="M12" s="4"/>
      <c r="N12" s="4"/>
    </row>
    <row r="13" spans="1:14" ht="13.5" customHeight="1">
      <c r="A13" s="37"/>
      <c r="B13" s="38"/>
      <c r="C13" s="39" t="s">
        <v>2</v>
      </c>
      <c r="D13" s="169"/>
      <c r="E13" s="169"/>
      <c r="F13" s="169"/>
      <c r="G13" s="38"/>
      <c r="H13" s="32" t="s">
        <v>42</v>
      </c>
      <c r="I13" s="33" t="s">
        <v>3</v>
      </c>
      <c r="J13" s="34" t="s">
        <v>4</v>
      </c>
      <c r="K13" s="35" t="s">
        <v>44</v>
      </c>
      <c r="L13" s="36" t="s">
        <v>5</v>
      </c>
      <c r="M13" s="5" t="s">
        <v>36</v>
      </c>
      <c r="N13" s="5" t="s">
        <v>3</v>
      </c>
    </row>
    <row r="14" spans="1:14" ht="12.75">
      <c r="A14" s="37"/>
      <c r="B14" s="38"/>
      <c r="C14" s="39" t="s">
        <v>6</v>
      </c>
      <c r="D14" s="40" t="s">
        <v>7</v>
      </c>
      <c r="E14" s="41"/>
      <c r="F14" s="40" t="s">
        <v>8</v>
      </c>
      <c r="G14" s="42"/>
      <c r="H14" s="43" t="s">
        <v>43</v>
      </c>
      <c r="I14" s="44" t="s">
        <v>83</v>
      </c>
      <c r="J14" s="45" t="s">
        <v>9</v>
      </c>
      <c r="K14" s="43" t="s">
        <v>45</v>
      </c>
      <c r="L14" s="46" t="s">
        <v>10</v>
      </c>
      <c r="M14" s="6" t="s">
        <v>37</v>
      </c>
      <c r="N14" s="7" t="s">
        <v>11</v>
      </c>
    </row>
    <row r="15" spans="1:14" ht="24">
      <c r="A15" s="47" t="s">
        <v>12</v>
      </c>
      <c r="B15" s="48"/>
      <c r="C15" s="49" t="s">
        <v>1</v>
      </c>
      <c r="D15" s="49" t="s">
        <v>1</v>
      </c>
      <c r="E15" s="50" t="s">
        <v>34</v>
      </c>
      <c r="F15" s="49" t="s">
        <v>1</v>
      </c>
      <c r="G15" s="51" t="s">
        <v>13</v>
      </c>
      <c r="H15" s="52" t="s">
        <v>39</v>
      </c>
      <c r="I15" s="53" t="s">
        <v>14</v>
      </c>
      <c r="J15" s="54" t="s">
        <v>15</v>
      </c>
      <c r="K15" s="54" t="s">
        <v>15</v>
      </c>
      <c r="L15" s="55" t="s">
        <v>15</v>
      </c>
      <c r="M15" s="8" t="s">
        <v>15</v>
      </c>
      <c r="N15" s="9" t="s">
        <v>16</v>
      </c>
    </row>
    <row r="16" spans="1:14" ht="12.75">
      <c r="A16" s="56" t="s">
        <v>23</v>
      </c>
      <c r="B16" s="57">
        <v>2009</v>
      </c>
      <c r="C16" s="16">
        <f>D16+F16</f>
        <v>0</v>
      </c>
      <c r="D16" s="92"/>
      <c r="E16" s="112">
        <v>120237</v>
      </c>
      <c r="F16" s="92"/>
      <c r="G16" s="112">
        <v>144137</v>
      </c>
      <c r="H16" s="58">
        <f>(D16*E16)+(F16*G16)</f>
        <v>0</v>
      </c>
      <c r="I16" s="95"/>
      <c r="J16" s="113">
        <v>118.72</v>
      </c>
      <c r="K16" s="111">
        <v>52.18</v>
      </c>
      <c r="L16" s="111">
        <v>141.01</v>
      </c>
      <c r="M16" s="14">
        <v>4.75</v>
      </c>
      <c r="N16" s="18">
        <f>(D16*E16)+(F16*G16)+(I16*J16)+(I16*K16)+(I16*L16)+(I16*M16)</f>
        <v>0</v>
      </c>
    </row>
    <row r="17" spans="1:14" ht="12.75">
      <c r="A17" s="56" t="s">
        <v>24</v>
      </c>
      <c r="B17" s="57">
        <v>2009</v>
      </c>
      <c r="C17" s="16">
        <f aca="true" t="shared" si="0" ref="C17:C27">D17+F17</f>
        <v>0</v>
      </c>
      <c r="D17" s="92"/>
      <c r="E17" s="112">
        <v>120237</v>
      </c>
      <c r="F17" s="92"/>
      <c r="G17" s="112">
        <v>144137</v>
      </c>
      <c r="H17" s="59">
        <f aca="true" t="shared" si="1" ref="H17:H27">(D17*E17)+(F17*G17)</f>
        <v>0</v>
      </c>
      <c r="I17" s="95"/>
      <c r="J17" s="113">
        <v>118.72</v>
      </c>
      <c r="K17" s="111">
        <v>52.18</v>
      </c>
      <c r="L17" s="111">
        <v>141.01</v>
      </c>
      <c r="M17" s="14">
        <v>4.75</v>
      </c>
      <c r="N17" s="19">
        <f aca="true" t="shared" si="2" ref="N17:N27">(D17*E17)+(F17*G17)+(I17*J17)+(I17*K17)+(I17*L17)+(I17*M17)</f>
        <v>0</v>
      </c>
    </row>
    <row r="18" spans="1:14" ht="12.75">
      <c r="A18" s="56" t="s">
        <v>25</v>
      </c>
      <c r="B18" s="57">
        <v>2009</v>
      </c>
      <c r="C18" s="16">
        <f t="shared" si="0"/>
        <v>0</v>
      </c>
      <c r="D18" s="92"/>
      <c r="E18" s="112">
        <v>120237</v>
      </c>
      <c r="F18" s="92"/>
      <c r="G18" s="112">
        <v>144137</v>
      </c>
      <c r="H18" s="59">
        <f t="shared" si="1"/>
        <v>0</v>
      </c>
      <c r="I18" s="95"/>
      <c r="J18" s="113">
        <v>118.72</v>
      </c>
      <c r="K18" s="111">
        <v>52.18</v>
      </c>
      <c r="L18" s="111">
        <v>141.01</v>
      </c>
      <c r="M18" s="14">
        <v>4.75</v>
      </c>
      <c r="N18" s="19">
        <f t="shared" si="2"/>
        <v>0</v>
      </c>
    </row>
    <row r="19" spans="1:14" ht="12.75">
      <c r="A19" s="56" t="s">
        <v>26</v>
      </c>
      <c r="B19" s="57">
        <v>2009</v>
      </c>
      <c r="C19" s="16">
        <f t="shared" si="0"/>
        <v>0</v>
      </c>
      <c r="D19" s="92"/>
      <c r="E19" s="112">
        <v>120237</v>
      </c>
      <c r="F19" s="92"/>
      <c r="G19" s="112">
        <v>144137</v>
      </c>
      <c r="H19" s="59">
        <f t="shared" si="1"/>
        <v>0</v>
      </c>
      <c r="I19" s="95"/>
      <c r="J19" s="113">
        <v>118.72</v>
      </c>
      <c r="K19" s="111">
        <v>52.18</v>
      </c>
      <c r="L19" s="111">
        <v>141.01</v>
      </c>
      <c r="M19" s="14">
        <v>4.75</v>
      </c>
      <c r="N19" s="19">
        <f t="shared" si="2"/>
        <v>0</v>
      </c>
    </row>
    <row r="20" spans="1:14" ht="12.75">
      <c r="A20" s="56" t="s">
        <v>27</v>
      </c>
      <c r="B20" s="57">
        <v>2009</v>
      </c>
      <c r="C20" s="16">
        <f t="shared" si="0"/>
        <v>0</v>
      </c>
      <c r="D20" s="92"/>
      <c r="E20" s="112">
        <v>120237</v>
      </c>
      <c r="F20" s="92"/>
      <c r="G20" s="112">
        <v>144137</v>
      </c>
      <c r="H20" s="59">
        <f t="shared" si="1"/>
        <v>0</v>
      </c>
      <c r="I20" s="95"/>
      <c r="J20" s="113">
        <v>118.72</v>
      </c>
      <c r="K20" s="111">
        <v>52.18</v>
      </c>
      <c r="L20" s="111">
        <v>141.01</v>
      </c>
      <c r="M20" s="14">
        <v>4.75</v>
      </c>
      <c r="N20" s="19">
        <f t="shared" si="2"/>
        <v>0</v>
      </c>
    </row>
    <row r="21" spans="1:14" ht="12.75">
      <c r="A21" s="60" t="s">
        <v>28</v>
      </c>
      <c r="B21" s="57">
        <v>2009</v>
      </c>
      <c r="C21" s="16">
        <f t="shared" si="0"/>
        <v>0</v>
      </c>
      <c r="D21" s="93"/>
      <c r="E21" s="112">
        <v>120237</v>
      </c>
      <c r="F21" s="93"/>
      <c r="G21" s="112">
        <v>144137</v>
      </c>
      <c r="H21" s="59">
        <f t="shared" si="1"/>
        <v>0</v>
      </c>
      <c r="I21" s="95"/>
      <c r="J21" s="113">
        <v>118.72</v>
      </c>
      <c r="K21" s="111">
        <v>52.18</v>
      </c>
      <c r="L21" s="111">
        <v>141.01</v>
      </c>
      <c r="M21" s="14">
        <v>4.75</v>
      </c>
      <c r="N21" s="20">
        <f t="shared" si="2"/>
        <v>0</v>
      </c>
    </row>
    <row r="22" spans="1:14" ht="12.75">
      <c r="A22" s="56" t="s">
        <v>17</v>
      </c>
      <c r="B22" s="57">
        <v>2009</v>
      </c>
      <c r="C22" s="16">
        <f t="shared" si="0"/>
        <v>0</v>
      </c>
      <c r="D22" s="92"/>
      <c r="E22" s="112">
        <v>120237</v>
      </c>
      <c r="F22" s="92"/>
      <c r="G22" s="112">
        <v>144137</v>
      </c>
      <c r="H22" s="59">
        <f t="shared" si="1"/>
        <v>0</v>
      </c>
      <c r="I22" s="95"/>
      <c r="J22" s="113">
        <v>118.72</v>
      </c>
      <c r="K22" s="111">
        <v>52.18</v>
      </c>
      <c r="L22" s="111">
        <v>141.01</v>
      </c>
      <c r="M22" s="14">
        <v>4.75</v>
      </c>
      <c r="N22" s="19">
        <f t="shared" si="2"/>
        <v>0</v>
      </c>
    </row>
    <row r="23" spans="1:14" ht="12.75">
      <c r="A23" s="56" t="s">
        <v>18</v>
      </c>
      <c r="B23" s="57">
        <v>2009</v>
      </c>
      <c r="C23" s="16">
        <f t="shared" si="0"/>
        <v>0</v>
      </c>
      <c r="D23" s="92"/>
      <c r="E23" s="112">
        <v>120237</v>
      </c>
      <c r="F23" s="92"/>
      <c r="G23" s="112">
        <v>144137</v>
      </c>
      <c r="H23" s="59">
        <f t="shared" si="1"/>
        <v>0</v>
      </c>
      <c r="I23" s="95"/>
      <c r="J23" s="113">
        <v>118.72</v>
      </c>
      <c r="K23" s="111">
        <v>52.18</v>
      </c>
      <c r="L23" s="111">
        <v>141.01</v>
      </c>
      <c r="M23" s="14">
        <v>4.75</v>
      </c>
      <c r="N23" s="19">
        <f t="shared" si="2"/>
        <v>0</v>
      </c>
    </row>
    <row r="24" spans="1:14" s="11" customFormat="1" ht="12.75">
      <c r="A24" s="61" t="s">
        <v>19</v>
      </c>
      <c r="B24" s="57">
        <v>2009</v>
      </c>
      <c r="C24" s="16">
        <f t="shared" si="0"/>
        <v>0</v>
      </c>
      <c r="D24" s="92"/>
      <c r="E24" s="112">
        <v>120237</v>
      </c>
      <c r="F24" s="94"/>
      <c r="G24" s="112">
        <v>144137</v>
      </c>
      <c r="H24" s="59">
        <f t="shared" si="1"/>
        <v>0</v>
      </c>
      <c r="I24" s="95"/>
      <c r="J24" s="113">
        <v>118.72</v>
      </c>
      <c r="K24" s="111">
        <v>52.18</v>
      </c>
      <c r="L24" s="111">
        <v>141.01</v>
      </c>
      <c r="M24" s="14">
        <v>4.75</v>
      </c>
      <c r="N24" s="19">
        <f t="shared" si="2"/>
        <v>0</v>
      </c>
    </row>
    <row r="25" spans="1:14" ht="12.75">
      <c r="A25" s="56" t="s">
        <v>20</v>
      </c>
      <c r="B25" s="57">
        <v>2009</v>
      </c>
      <c r="C25" s="16">
        <f t="shared" si="0"/>
        <v>0</v>
      </c>
      <c r="D25" s="92"/>
      <c r="E25" s="112">
        <v>120237</v>
      </c>
      <c r="F25" s="94"/>
      <c r="G25" s="112">
        <v>144137</v>
      </c>
      <c r="H25" s="59">
        <f t="shared" si="1"/>
        <v>0</v>
      </c>
      <c r="I25" s="95"/>
      <c r="J25" s="113">
        <v>118.72</v>
      </c>
      <c r="K25" s="111">
        <v>52.18</v>
      </c>
      <c r="L25" s="111">
        <v>141.01</v>
      </c>
      <c r="M25" s="14">
        <v>4.75</v>
      </c>
      <c r="N25" s="19">
        <f t="shared" si="2"/>
        <v>0</v>
      </c>
    </row>
    <row r="26" spans="1:14" s="11" customFormat="1" ht="12.75">
      <c r="A26" s="61" t="s">
        <v>21</v>
      </c>
      <c r="B26" s="57">
        <v>2009</v>
      </c>
      <c r="C26" s="16">
        <f t="shared" si="0"/>
        <v>0</v>
      </c>
      <c r="D26" s="92"/>
      <c r="E26" s="112">
        <v>120237</v>
      </c>
      <c r="F26" s="94"/>
      <c r="G26" s="112">
        <v>144137</v>
      </c>
      <c r="H26" s="59">
        <f t="shared" si="1"/>
        <v>0</v>
      </c>
      <c r="I26" s="95"/>
      <c r="J26" s="113">
        <v>118.72</v>
      </c>
      <c r="K26" s="111">
        <v>52.18</v>
      </c>
      <c r="L26" s="111">
        <v>141.01</v>
      </c>
      <c r="M26" s="14">
        <v>4.75</v>
      </c>
      <c r="N26" s="19">
        <f t="shared" si="2"/>
        <v>0</v>
      </c>
    </row>
    <row r="27" spans="1:14" ht="12.75">
      <c r="A27" s="56" t="s">
        <v>22</v>
      </c>
      <c r="B27" s="57">
        <v>2009</v>
      </c>
      <c r="C27" s="16">
        <f t="shared" si="0"/>
        <v>0</v>
      </c>
      <c r="D27" s="92"/>
      <c r="E27" s="112">
        <v>120237</v>
      </c>
      <c r="F27" s="92"/>
      <c r="G27" s="112">
        <v>144137</v>
      </c>
      <c r="H27" s="62">
        <f t="shared" si="1"/>
        <v>0</v>
      </c>
      <c r="I27" s="95"/>
      <c r="J27" s="113">
        <v>118.72</v>
      </c>
      <c r="K27" s="111">
        <v>52.18</v>
      </c>
      <c r="L27" s="111">
        <v>141.01</v>
      </c>
      <c r="M27" s="14">
        <v>4.75</v>
      </c>
      <c r="N27" s="20">
        <f t="shared" si="2"/>
        <v>0</v>
      </c>
    </row>
    <row r="28" spans="1:14" ht="13.5" thickBot="1">
      <c r="A28" s="63" t="s">
        <v>6</v>
      </c>
      <c r="B28" s="64"/>
      <c r="C28" s="65"/>
      <c r="D28" s="65"/>
      <c r="E28" s="66"/>
      <c r="F28" s="65"/>
      <c r="G28" s="67"/>
      <c r="H28" s="68">
        <f>SUM(H16:H27)</f>
        <v>0</v>
      </c>
      <c r="I28" s="69">
        <f>SUM(I16:I27)</f>
        <v>0</v>
      </c>
      <c r="J28" s="70"/>
      <c r="K28" s="71"/>
      <c r="L28" s="64"/>
      <c r="M28" s="10"/>
      <c r="N28" s="15">
        <f>SUM(N16:N27)</f>
        <v>0</v>
      </c>
    </row>
    <row r="29" spans="1:14" ht="13.5" thickBot="1">
      <c r="A29" s="174" t="s">
        <v>84</v>
      </c>
      <c r="B29" s="165"/>
      <c r="C29" s="165"/>
      <c r="D29" s="165"/>
      <c r="E29" s="165"/>
      <c r="F29" s="166"/>
      <c r="G29" s="167">
        <v>480948</v>
      </c>
      <c r="I29" s="31"/>
      <c r="J29" s="31"/>
      <c r="K29" s="31"/>
      <c r="L29" s="31"/>
      <c r="M29" s="4"/>
      <c r="N29" s="4"/>
    </row>
    <row r="30" spans="1:1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"/>
      <c r="N30" s="4"/>
    </row>
    <row r="31" spans="1:12" ht="12.75">
      <c r="A31" s="28" t="s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 t="s">
        <v>82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 t="s">
        <v>30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3.5" thickBot="1">
      <c r="A35" s="28" t="s">
        <v>47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138" t="s">
        <v>46</v>
      </c>
      <c r="B36" s="139"/>
      <c r="C36" s="139"/>
      <c r="D36" s="140" t="s">
        <v>81</v>
      </c>
      <c r="E36" s="141"/>
      <c r="F36" s="23" t="s">
        <v>48</v>
      </c>
      <c r="G36" s="72" t="s">
        <v>49</v>
      </c>
      <c r="H36" s="73"/>
      <c r="I36" s="73"/>
      <c r="J36" s="73"/>
      <c r="K36" s="73"/>
      <c r="L36" s="74"/>
    </row>
    <row r="37" spans="1:12" ht="13.5" thickBot="1">
      <c r="A37" s="142" t="s">
        <v>61</v>
      </c>
      <c r="B37" s="143"/>
      <c r="C37" s="144" t="s">
        <v>50</v>
      </c>
      <c r="D37" s="145"/>
      <c r="E37" s="146"/>
      <c r="F37" s="75" t="s">
        <v>51</v>
      </c>
      <c r="G37" s="76"/>
      <c r="H37" s="77"/>
      <c r="I37" s="77"/>
      <c r="J37" s="78"/>
      <c r="K37" s="78"/>
      <c r="L37" s="79"/>
    </row>
    <row r="38" spans="1:12" ht="12.75">
      <c r="A38" s="116">
        <v>1</v>
      </c>
      <c r="B38" s="117"/>
      <c r="C38" s="133">
        <v>0</v>
      </c>
      <c r="D38" s="134"/>
      <c r="E38" s="135"/>
      <c r="F38" s="80"/>
      <c r="G38" s="81" t="s">
        <v>52</v>
      </c>
      <c r="H38" s="82"/>
      <c r="I38" s="82"/>
      <c r="J38" s="73"/>
      <c r="K38" s="73"/>
      <c r="L38" s="74"/>
    </row>
    <row r="39" spans="1:12" ht="12.75">
      <c r="A39" s="116">
        <v>2</v>
      </c>
      <c r="B39" s="117"/>
      <c r="C39" s="133"/>
      <c r="D39" s="134"/>
      <c r="E39" s="135"/>
      <c r="F39" s="24" t="s">
        <v>53</v>
      </c>
      <c r="G39" s="83" t="s">
        <v>54</v>
      </c>
      <c r="H39" s="84"/>
      <c r="I39" s="84"/>
      <c r="J39" s="85"/>
      <c r="K39" s="85"/>
      <c r="L39" s="86"/>
    </row>
    <row r="40" spans="1:12" ht="12.75">
      <c r="A40" s="116">
        <v>3</v>
      </c>
      <c r="B40" s="117"/>
      <c r="C40" s="133"/>
      <c r="D40" s="134"/>
      <c r="E40" s="135"/>
      <c r="F40" s="24" t="s">
        <v>53</v>
      </c>
      <c r="G40" s="76" t="s">
        <v>55</v>
      </c>
      <c r="H40" s="77"/>
      <c r="I40" s="77"/>
      <c r="J40" s="78"/>
      <c r="K40" s="78"/>
      <c r="L40" s="79"/>
    </row>
    <row r="41" spans="1:12" ht="12.75">
      <c r="A41" s="116">
        <v>4</v>
      </c>
      <c r="B41" s="117"/>
      <c r="C41" s="118"/>
      <c r="D41" s="119"/>
      <c r="E41" s="120"/>
      <c r="F41" s="24" t="s">
        <v>56</v>
      </c>
      <c r="G41" s="83" t="s">
        <v>57</v>
      </c>
      <c r="H41" s="84"/>
      <c r="I41" s="84"/>
      <c r="J41" s="85"/>
      <c r="K41" s="85"/>
      <c r="L41" s="86"/>
    </row>
    <row r="42" spans="1:12" ht="12.75">
      <c r="A42" s="116">
        <v>5</v>
      </c>
      <c r="B42" s="117"/>
      <c r="C42" s="118"/>
      <c r="D42" s="119"/>
      <c r="E42" s="120"/>
      <c r="F42" s="24" t="s">
        <v>56</v>
      </c>
      <c r="G42" s="76" t="s">
        <v>58</v>
      </c>
      <c r="H42" s="77"/>
      <c r="I42" s="77"/>
      <c r="J42" s="78"/>
      <c r="K42" s="78"/>
      <c r="L42" s="79"/>
    </row>
    <row r="43" spans="1:12" ht="12.75">
      <c r="A43" s="116">
        <v>6</v>
      </c>
      <c r="B43" s="117"/>
      <c r="C43" s="118"/>
      <c r="D43" s="119"/>
      <c r="E43" s="120"/>
      <c r="F43" s="24" t="s">
        <v>59</v>
      </c>
      <c r="G43" s="83" t="s">
        <v>77</v>
      </c>
      <c r="H43" s="84"/>
      <c r="I43" s="84"/>
      <c r="J43" s="85"/>
      <c r="K43" s="85"/>
      <c r="L43" s="86"/>
    </row>
    <row r="44" spans="1:12" ht="13.5" thickBot="1">
      <c r="A44" s="124">
        <v>7</v>
      </c>
      <c r="B44" s="125"/>
      <c r="C44" s="126"/>
      <c r="D44" s="127"/>
      <c r="E44" s="128"/>
      <c r="F44" s="25" t="s">
        <v>60</v>
      </c>
      <c r="G44" s="87" t="s">
        <v>77</v>
      </c>
      <c r="H44" s="88"/>
      <c r="I44" s="88"/>
      <c r="J44" s="89"/>
      <c r="K44" s="89"/>
      <c r="L44" s="90"/>
    </row>
    <row r="45" spans="1:12" ht="13.5" thickBot="1">
      <c r="A45" s="97" t="s">
        <v>66</v>
      </c>
      <c r="B45" s="98"/>
      <c r="C45" s="98"/>
      <c r="D45" s="98"/>
      <c r="E45" s="98"/>
      <c r="F45" s="98"/>
      <c r="G45" s="98"/>
      <c r="H45" s="98"/>
      <c r="I45" s="98"/>
      <c r="J45" s="99"/>
      <c r="K45" s="99"/>
      <c r="L45" s="100"/>
    </row>
    <row r="46" spans="1:14" ht="20.25" thickBot="1">
      <c r="A46" s="101" t="s">
        <v>67</v>
      </c>
      <c r="B46" s="129"/>
      <c r="C46" s="130"/>
      <c r="D46" s="131"/>
      <c r="E46" s="108" t="s">
        <v>75</v>
      </c>
      <c r="F46" s="121"/>
      <c r="G46" s="132"/>
      <c r="H46" s="102" t="s">
        <v>68</v>
      </c>
      <c r="I46" s="121"/>
      <c r="J46" s="122"/>
      <c r="K46" s="123"/>
      <c r="L46" s="109" t="s">
        <v>76</v>
      </c>
      <c r="M46" s="147"/>
      <c r="N46" s="148"/>
    </row>
    <row r="47" spans="1:12" ht="13.5" thickBot="1">
      <c r="A47" s="91"/>
      <c r="B47" s="91"/>
      <c r="C47" s="91"/>
      <c r="D47" s="91"/>
      <c r="E47" s="91"/>
      <c r="F47" s="91"/>
      <c r="G47" s="91"/>
      <c r="H47" s="91"/>
      <c r="I47" s="91"/>
      <c r="J47" s="28"/>
      <c r="K47" s="28"/>
      <c r="L47" s="28"/>
    </row>
    <row r="48" spans="1:12" ht="12.75">
      <c r="A48" s="149" t="s">
        <v>69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/>
    </row>
    <row r="49" spans="1:12" ht="12.75">
      <c r="A49" s="152" t="s">
        <v>78</v>
      </c>
      <c r="B49" s="153"/>
      <c r="C49" s="153"/>
      <c r="D49" s="153"/>
      <c r="E49" s="154" t="s">
        <v>70</v>
      </c>
      <c r="F49" s="155"/>
      <c r="G49" s="155"/>
      <c r="H49" s="154" t="s">
        <v>71</v>
      </c>
      <c r="I49" s="156"/>
      <c r="J49" s="156"/>
      <c r="K49" s="157"/>
      <c r="L49" s="158"/>
    </row>
    <row r="50" spans="1:12" ht="13.5" thickBot="1">
      <c r="A50" s="159" t="s">
        <v>72</v>
      </c>
      <c r="B50" s="160"/>
      <c r="C50" s="160"/>
      <c r="D50" s="160"/>
      <c r="E50" s="160"/>
      <c r="F50" s="160"/>
      <c r="G50" s="161" t="s">
        <v>73</v>
      </c>
      <c r="H50" s="160"/>
      <c r="I50" s="160"/>
      <c r="J50" s="162" t="s">
        <v>74</v>
      </c>
      <c r="K50" s="163"/>
      <c r="L50" s="164"/>
    </row>
    <row r="51" spans="1:12" ht="12.75">
      <c r="A51" s="103"/>
      <c r="B51" s="104"/>
      <c r="C51" s="104"/>
      <c r="D51" s="104"/>
      <c r="E51" s="104"/>
      <c r="F51" s="104"/>
      <c r="G51" s="105"/>
      <c r="H51" s="104"/>
      <c r="I51" s="104"/>
      <c r="J51" s="106"/>
      <c r="K51" s="107"/>
      <c r="L51" s="107"/>
    </row>
    <row r="52" spans="1:6" ht="12.75">
      <c r="A52" s="21" t="s">
        <v>79</v>
      </c>
      <c r="B52" s="1"/>
      <c r="C52" s="1"/>
      <c r="D52" s="1"/>
      <c r="E52" s="1"/>
      <c r="F52" s="115" t="s">
        <v>80</v>
      </c>
    </row>
    <row r="53" spans="1:5" ht="12.75">
      <c r="A53" s="1" t="s">
        <v>33</v>
      </c>
      <c r="B53" s="1"/>
      <c r="C53" s="1"/>
      <c r="D53" s="22"/>
      <c r="E53" s="1"/>
    </row>
    <row r="54" spans="1:5" ht="12.75">
      <c r="A54" s="1"/>
      <c r="B54" s="1"/>
      <c r="C54" s="1"/>
      <c r="D54" s="1"/>
      <c r="E54" s="1"/>
    </row>
    <row r="55" spans="2:14" ht="12.75">
      <c r="B55" s="136"/>
      <c r="C55" s="136"/>
      <c r="D55" s="136"/>
      <c r="E55" s="1"/>
      <c r="F55" s="1"/>
      <c r="I55" s="1"/>
      <c r="J55" s="1"/>
      <c r="K55" s="1"/>
      <c r="L55" s="1"/>
      <c r="M55" s="1"/>
      <c r="N55" s="1"/>
    </row>
    <row r="56" ht="12.75">
      <c r="B56" t="s">
        <v>31</v>
      </c>
    </row>
    <row r="57" spans="2:8" ht="12.75">
      <c r="B57" t="s">
        <v>32</v>
      </c>
      <c r="H57" t="s">
        <v>40</v>
      </c>
    </row>
  </sheetData>
  <sheetProtection/>
  <mergeCells count="33">
    <mergeCell ref="A12:F12"/>
    <mergeCell ref="M46:N46"/>
    <mergeCell ref="A48:L48"/>
    <mergeCell ref="A49:D49"/>
    <mergeCell ref="E49:G49"/>
    <mergeCell ref="H49:J49"/>
    <mergeCell ref="K49:L49"/>
    <mergeCell ref="A50:F50"/>
    <mergeCell ref="G50:I50"/>
    <mergeCell ref="J50:L50"/>
    <mergeCell ref="B55:D55"/>
    <mergeCell ref="D9:I9"/>
    <mergeCell ref="A36:C36"/>
    <mergeCell ref="D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I46:K46"/>
    <mergeCell ref="A44:B44"/>
    <mergeCell ref="C44:E44"/>
    <mergeCell ref="B46:D46"/>
    <mergeCell ref="F46:G46"/>
  </mergeCells>
  <hyperlinks>
    <hyperlink ref="E49" r:id="rId1" display="pavel.veselka@eon.cz"/>
    <hyperlink ref="H49" r:id="rId2" display="jana.horakova@eon.cz"/>
    <hyperlink ref="G50" r:id="rId3" display="zbynek.holoubek@eon.cz"/>
    <hyperlink ref="J50" r:id="rId4" display="milan.barva@eon.cz"/>
  </hyperlinks>
  <printOptions/>
  <pageMargins left="0.43" right="0.33" top="1.92" bottom="0.77" header="0.4921259845" footer="0.4921259845"/>
  <pageSetup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VIS</dc:creator>
  <cp:keywords/>
  <dc:description/>
  <cp:lastModifiedBy>P6403</cp:lastModifiedBy>
  <cp:lastPrinted>2008-11-25T05:53:11Z</cp:lastPrinted>
  <dcterms:created xsi:type="dcterms:W3CDTF">2002-08-27T04:43:11Z</dcterms:created>
  <dcterms:modified xsi:type="dcterms:W3CDTF">2008-11-25T06:49:08Z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